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81450sv001\NAKA_DISK\■08 河川・砂防担当\■05 住友\工事一覧\白石市宇地すべり（第2分割）\当初\PPI\"/>
    </mc:Choice>
  </mc:AlternateContent>
  <bookViews>
    <workbookView xWindow="0" yWindow="0" windowWidth="28800" windowHeight="11085"/>
  </bookViews>
  <sheets>
    <sheet name="工事費内訳書" sheetId="1" r:id="rId1"/>
  </sheets>
  <definedNames>
    <definedName name="_xlnm.Print_Titles" localSheetId="0">工事費内訳書!$3:$9</definedName>
  </definedNames>
  <calcPr calcId="162913" refMode="R1C1"/>
</workbook>
</file>

<file path=xl/calcChain.xml><?xml version="1.0" encoding="utf-8"?>
<calcChain xmlns="http://schemas.openxmlformats.org/spreadsheetml/2006/main">
  <c r="G45" i="1" l="1"/>
  <c r="G44" i="1" s="1"/>
  <c r="G43" i="1" s="1"/>
  <c r="G39" i="1"/>
  <c r="G38" i="1" s="1"/>
  <c r="G35" i="1"/>
  <c r="G31" i="1"/>
  <c r="G30" i="1"/>
  <c r="G28" i="1"/>
  <c r="G27" i="1"/>
  <c r="G24" i="1"/>
  <c r="G22" i="1"/>
  <c r="G18" i="1"/>
  <c r="G14" i="1"/>
  <c r="G11" i="1" s="1"/>
  <c r="G12" i="1"/>
  <c r="G10" i="1" l="1"/>
  <c r="G42" i="1"/>
  <c r="G51" i="1" l="1"/>
  <c r="G53" i="1" s="1"/>
  <c r="G54" i="1" s="1"/>
  <c r="G49" i="1"/>
</calcChain>
</file>

<file path=xl/sharedStrings.xml><?xml version="1.0" encoding="utf-8"?>
<sst xmlns="http://schemas.openxmlformats.org/spreadsheetml/2006/main" count="103" uniqueCount="59">
  <si>
    <t>工事費内訳書</t>
  </si>
  <si>
    <t>住　　　　所</t>
  </si>
  <si>
    <t>商号又は名称</t>
  </si>
  <si>
    <t>代 表 者 名</t>
  </si>
  <si>
    <t>工 事 名</t>
  </si>
  <si>
    <t>Ｒ４那土　那賀市宇地すべり防止区域　那賀・白石　地すべり対策工事（担）（難）（チャ）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</si>
  <si>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</si>
  <si>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</si>
  <si>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</si>
  <si>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</si>
  <si>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</si>
  <si>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</si>
  <si>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</si>
  <si>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</si>
  <si>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</si>
  <si>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</si>
  <si>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 xml:space="preserve">掘削 </t>
  </si>
  <si>
    <t>m3</t>
  </si>
  <si>
    <t>作業土工　</t>
  </si>
  <si>
    <t>床掘</t>
  </si>
  <si>
    <t>埋戻し　</t>
  </si>
  <si>
    <t>盛土工</t>
  </si>
  <si>
    <t>盛土(発生土)　</t>
  </si>
  <si>
    <t>法面整形工</t>
  </si>
  <si>
    <t>法面整形(盛土部)　</t>
  </si>
  <si>
    <t>m2</t>
  </si>
  <si>
    <t>残土処理工</t>
  </si>
  <si>
    <t>土砂等運搬</t>
  </si>
  <si>
    <t>法面工</t>
  </si>
  <si>
    <t>法面工　</t>
  </si>
  <si>
    <t>法面保護シート</t>
  </si>
  <si>
    <t>山腹水路工</t>
  </si>
  <si>
    <t>現場打水路工</t>
  </si>
  <si>
    <t>水路工　</t>
  </si>
  <si>
    <t>m</t>
  </si>
  <si>
    <t>平張コンクリート　</t>
  </si>
  <si>
    <t>1号帯工</t>
  </si>
  <si>
    <t>基</t>
  </si>
  <si>
    <t>復旧工　</t>
  </si>
  <si>
    <t>1号U型ｺﾙｹﾞｰﾄ水路
　（小段ｰ標準部）</t>
  </si>
  <si>
    <t>1号U型ｺﾙｹﾞｰﾄ水路
　（小段ｰ帯工部）</t>
  </si>
  <si>
    <t>仮設工</t>
  </si>
  <si>
    <t>索道仮設</t>
  </si>
  <si>
    <t>ｹｰﾌﾞﾙｸﾚｰﾝ　賃料</t>
  </si>
  <si>
    <t>ｹｰﾌﾞﾙｸﾚｰﾝ　運搬工</t>
  </si>
  <si>
    <t>直接工事費</t>
  </si>
  <si>
    <t>共通仮設</t>
  </si>
  <si>
    <t>共通仮設費</t>
  </si>
  <si>
    <t>営繕費</t>
  </si>
  <si>
    <t>ﾓﾉﾚｰﾙ賃貸料金　ﾚｰﾙ資材</t>
  </si>
  <si>
    <t>ﾓﾉﾚｰﾙ賃貸料金　乗用台数2人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</si>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</sst>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G11+G27+G30+G38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G12+G14+G18+G22+G24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17</v>
      </c>
      <c r="F17" s="9">
        <v>80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17</v>
      </c>
      <c r="F19" s="9">
        <v>20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17</v>
      </c>
      <c r="F20" s="9">
        <v>30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17</v>
      </c>
      <c r="F21" s="9">
        <v>80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23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25</v>
      </c>
      <c r="F23" s="9">
        <v>690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17</v>
      </c>
      <c r="F25" s="9">
        <v>140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17</v>
      </c>
      <c r="F26" s="9">
        <v>140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28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29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30</v>
      </c>
      <c r="E29" s="8" t="s">
        <v>25</v>
      </c>
      <c r="F29" s="9">
        <v>694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31</v>
      </c>
      <c r="C30" s="23"/>
      <c r="D30" s="23"/>
      <c r="E30" s="8" t="s">
        <v>13</v>
      </c>
      <c r="F30" s="9">
        <v>1</v>
      </c>
      <c r="G30" s="10">
        <f>G31+G35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32</v>
      </c>
      <c r="D31" s="23"/>
      <c r="E31" s="8" t="s">
        <v>13</v>
      </c>
      <c r="F31" s="9">
        <v>1</v>
      </c>
      <c r="G31" s="10">
        <f>G32+G33+G34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33</v>
      </c>
      <c r="E32" s="8" t="s">
        <v>34</v>
      </c>
      <c r="F32" s="9">
        <v>31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25</v>
      </c>
      <c r="F33" s="9">
        <v>63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36</v>
      </c>
      <c r="E34" s="8" t="s">
        <v>37</v>
      </c>
      <c r="F34" s="9">
        <v>3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38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39</v>
      </c>
      <c r="E36" s="8" t="s">
        <v>34</v>
      </c>
      <c r="F36" s="9">
        <v>45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40</v>
      </c>
      <c r="E37" s="8" t="s">
        <v>34</v>
      </c>
      <c r="F37" s="9">
        <v>7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41</v>
      </c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42</v>
      </c>
      <c r="D39" s="23"/>
      <c r="E39" s="8" t="s">
        <v>13</v>
      </c>
      <c r="F39" s="9">
        <v>1</v>
      </c>
      <c r="G39" s="10">
        <f>G40+G41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43</v>
      </c>
      <c r="E40" s="8" t="s">
        <v>13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44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45</v>
      </c>
      <c r="B42" s="23"/>
      <c r="C42" s="23"/>
      <c r="D42" s="23"/>
      <c r="E42" s="8" t="s">
        <v>13</v>
      </c>
      <c r="F42" s="9">
        <v>1</v>
      </c>
      <c r="G42" s="10">
        <f>G11+G27+G30+G38</f>
        <v>0</v>
      </c>
      <c r="I42" s="12">
        <v>33</v>
      </c>
      <c r="J42" s="13">
        <v>20</v>
      </c>
    </row>
    <row r="43" spans="1:10" ht="42" customHeight="1" x14ac:dyDescent="0.15">
      <c r="A43" s="22" t="s">
        <v>46</v>
      </c>
      <c r="B43" s="23"/>
      <c r="C43" s="23"/>
      <c r="D43" s="23"/>
      <c r="E43" s="8" t="s">
        <v>13</v>
      </c>
      <c r="F43" s="9">
        <v>1</v>
      </c>
      <c r="G43" s="10">
        <f>G44+G48</f>
        <v>0</v>
      </c>
      <c r="I43" s="12">
        <v>34</v>
      </c>
      <c r="J43" s="13">
        <v>200</v>
      </c>
    </row>
    <row r="44" spans="1:10" ht="42" customHeight="1" x14ac:dyDescent="0.15">
      <c r="A44" s="6"/>
      <c r="B44" s="23" t="s">
        <v>47</v>
      </c>
      <c r="C44" s="23"/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2</v>
      </c>
    </row>
    <row r="45" spans="1:10" ht="42" customHeight="1" x14ac:dyDescent="0.15">
      <c r="A45" s="6"/>
      <c r="B45" s="7"/>
      <c r="C45" s="23" t="s">
        <v>48</v>
      </c>
      <c r="D45" s="23"/>
      <c r="E45" s="8" t="s">
        <v>13</v>
      </c>
      <c r="F45" s="9">
        <v>1</v>
      </c>
      <c r="G45" s="10">
        <f>G46+G47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49</v>
      </c>
      <c r="E46" s="8" t="s">
        <v>34</v>
      </c>
      <c r="F46" s="9">
        <v>199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50</v>
      </c>
      <c r="E47" s="8" t="s">
        <v>13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23" t="s">
        <v>51</v>
      </c>
      <c r="C48" s="23"/>
      <c r="D48" s="23"/>
      <c r="E48" s="8" t="s">
        <v>13</v>
      </c>
      <c r="F48" s="9">
        <v>1</v>
      </c>
      <c r="G48" s="11"/>
      <c r="I48" s="12">
        <v>39</v>
      </c>
      <c r="J48" s="13"/>
    </row>
    <row r="49" spans="1:10" ht="42" customHeight="1" x14ac:dyDescent="0.15">
      <c r="A49" s="22" t="s">
        <v>52</v>
      </c>
      <c r="B49" s="23"/>
      <c r="C49" s="23"/>
      <c r="D49" s="23"/>
      <c r="E49" s="8" t="s">
        <v>13</v>
      </c>
      <c r="F49" s="9">
        <v>1</v>
      </c>
      <c r="G49" s="10">
        <f>G42+G43</f>
        <v>0</v>
      </c>
      <c r="I49" s="12">
        <v>40</v>
      </c>
      <c r="J49" s="13"/>
    </row>
    <row r="50" spans="1:10" ht="42" customHeight="1" x14ac:dyDescent="0.15">
      <c r="A50" s="6"/>
      <c r="B50" s="23" t="s">
        <v>53</v>
      </c>
      <c r="C50" s="23"/>
      <c r="D50" s="23"/>
      <c r="E50" s="8" t="s">
        <v>13</v>
      </c>
      <c r="F50" s="9">
        <v>1</v>
      </c>
      <c r="G50" s="11"/>
      <c r="I50" s="12">
        <v>41</v>
      </c>
      <c r="J50" s="13">
        <v>210</v>
      </c>
    </row>
    <row r="51" spans="1:10" ht="42" customHeight="1" x14ac:dyDescent="0.15">
      <c r="A51" s="22" t="s">
        <v>54</v>
      </c>
      <c r="B51" s="23"/>
      <c r="C51" s="23"/>
      <c r="D51" s="23"/>
      <c r="E51" s="8" t="s">
        <v>13</v>
      </c>
      <c r="F51" s="9">
        <v>1</v>
      </c>
      <c r="G51" s="10">
        <f>G42+G43+G50</f>
        <v>0</v>
      </c>
      <c r="I51" s="12">
        <v>42</v>
      </c>
      <c r="J51" s="13"/>
    </row>
    <row r="52" spans="1:10" ht="42" customHeight="1" x14ac:dyDescent="0.15">
      <c r="A52" s="6"/>
      <c r="B52" s="23" t="s">
        <v>55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>
        <v>220</v>
      </c>
    </row>
    <row r="53" spans="1:10" ht="42" customHeight="1" x14ac:dyDescent="0.15">
      <c r="A53" s="22" t="s">
        <v>56</v>
      </c>
      <c r="B53" s="23"/>
      <c r="C53" s="23"/>
      <c r="D53" s="23"/>
      <c r="E53" s="8" t="s">
        <v>13</v>
      </c>
      <c r="F53" s="9">
        <v>1</v>
      </c>
      <c r="G53" s="10">
        <f>G51+G52</f>
        <v>0</v>
      </c>
      <c r="I53" s="12">
        <v>44</v>
      </c>
      <c r="J53" s="13">
        <v>30</v>
      </c>
    </row>
    <row r="54" spans="1:10" ht="42" customHeight="1" x14ac:dyDescent="0.15">
      <c r="A54" s="24" t="s">
        <v>57</v>
      </c>
      <c r="B54" s="25"/>
      <c r="C54" s="25"/>
      <c r="D54" s="25"/>
      <c r="E54" s="14" t="s">
        <v>58</v>
      </c>
      <c r="F54" s="15" t="s">
        <v>58</v>
      </c>
      <c r="G54" s="16">
        <f>G53</f>
        <v>0</v>
      </c>
      <c r="I54" s="17">
        <v>45</v>
      </c>
      <c r="J54" s="17">
        <v>90</v>
      </c>
    </row>
  </sheetData>
  <sheetProtection sheet="1"/>
  <mergeCells count="51">
    <mergeCell ref="A54:D54"/>
    <mergeCell ref="A49:D49"/>
    <mergeCell ref="B50:D50"/>
    <mergeCell ref="A51:D51"/>
    <mergeCell ref="B52:D52"/>
    <mergeCell ref="A53:D53"/>
    <mergeCell ref="B44:D44"/>
    <mergeCell ref="C45:D45"/>
    <mergeCell ref="D46"/>
    <mergeCell ref="D47"/>
    <mergeCell ref="B48:D48"/>
    <mergeCell ref="C39:D39"/>
    <mergeCell ref="D40"/>
    <mergeCell ref="D41"/>
    <mergeCell ref="A42:D42"/>
    <mergeCell ref="A43:D43"/>
    <mergeCell ref="D34"/>
    <mergeCell ref="C35:D35"/>
    <mergeCell ref="D36"/>
    <mergeCell ref="D37"/>
    <mergeCell ref="B38:D38"/>
    <mergeCell ref="D29"/>
    <mergeCell ref="B30:D30"/>
    <mergeCell ref="C31:D31"/>
    <mergeCell ref="D32"/>
    <mergeCell ref="D33"/>
    <mergeCell ref="C24:D24"/>
    <mergeCell ref="D25"/>
    <mergeCell ref="D26"/>
    <mergeCell ref="B27:D27"/>
    <mergeCell ref="C28:D28"/>
    <mergeCell ref="D19"/>
    <mergeCell ref="D20"/>
    <mergeCell ref="D21"/>
    <mergeCell ref="C22:D22"/>
    <mergeCell ref="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2023-03-20T02:59:52Z</dcterms:created>
  <dcterms:modified xsi:type="dcterms:W3CDTF">2023-03-20T02:59:59Z</dcterms:modified>
</cp:coreProperties>
</file>